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stienbernard/Documents/BALTEUS/1-PROJET/2025.08-Salle 13-Université_LR/1-Pièces Ecrites/2-DPGF/"/>
    </mc:Choice>
  </mc:AlternateContent>
  <xr:revisionPtr revIDLastSave="0" documentId="13_ncr:1_{E2397519-D4F9-204E-B9D5-39111C56411C}" xr6:coauthVersionLast="47" xr6:coauthVersionMax="47" xr10:uidLastSave="{00000000-0000-0000-0000-000000000000}"/>
  <bookViews>
    <workbookView xWindow="4540" yWindow="960" windowWidth="14300" windowHeight="19580" tabRatio="770" xr2:uid="{8E3E1DA2-2996-4DCC-850B-0ECFA53D6BCD}"/>
  </bookViews>
  <sheets>
    <sheet name="LOT 01" sheetId="1" r:id="rId1"/>
  </sheets>
  <definedNames>
    <definedName name="_xlnm.Print_Area" localSheetId="0">'LOT 01'!$A$1:$I$54</definedName>
  </definedNames>
  <calcPr calcId="191029" refMode="R1C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1" l="1"/>
  <c r="I33" i="1"/>
  <c r="I22" i="1"/>
  <c r="I43" i="1"/>
  <c r="I42" i="1"/>
  <c r="I39" i="1"/>
  <c r="I38" i="1"/>
  <c r="I37" i="1"/>
  <c r="I34" i="1"/>
  <c r="I32" i="1"/>
  <c r="I25" i="1"/>
  <c r="I21" i="1"/>
  <c r="I20" i="1"/>
  <c r="I13" i="1"/>
  <c r="I17" i="1" l="1"/>
  <c r="I16" i="1"/>
  <c r="I27" i="1" s="1"/>
  <c r="I45" i="1"/>
  <c r="I52" i="1" l="1"/>
  <c r="I53" i="1"/>
  <c r="I54" i="1" s="1"/>
</calcChain>
</file>

<file path=xl/sharedStrings.xml><?xml version="1.0" encoding="utf-8"?>
<sst xmlns="http://schemas.openxmlformats.org/spreadsheetml/2006/main" count="79" uniqueCount="66">
  <si>
    <t>Qté</t>
  </si>
  <si>
    <t>Unité</t>
  </si>
  <si>
    <t>DESCRIPTIF</t>
  </si>
  <si>
    <t>N°</t>
  </si>
  <si>
    <t>MONTANT HT</t>
  </si>
  <si>
    <t>MONTANT TTC</t>
  </si>
  <si>
    <t>U</t>
  </si>
  <si>
    <t>ml</t>
  </si>
  <si>
    <t>m²</t>
  </si>
  <si>
    <t>Prix Unitaire</t>
  </si>
  <si>
    <t>Prix Total</t>
  </si>
  <si>
    <t>3.2.1</t>
  </si>
  <si>
    <t>3.2.2</t>
  </si>
  <si>
    <t>3.4.1</t>
  </si>
  <si>
    <r>
      <rPr>
        <b/>
        <sz val="10"/>
        <color theme="1"/>
        <rFont val="Calibri"/>
        <family val="2"/>
        <scheme val="minor"/>
      </rPr>
      <t>NOTA :</t>
    </r>
    <r>
      <rPr>
        <sz val="10"/>
        <color theme="1"/>
        <rFont val="Calibri"/>
        <family val="2"/>
        <scheme val="minor"/>
      </rPr>
      <t xml:space="preserve"> Ce bordereau est donné à titre indicatif.
Chaque entrepreneur devra en effectuer la vérification et s'engager sur ses propres quantités, étant entendu que le marché est global
et forfaitaire.</t>
    </r>
  </si>
  <si>
    <t>TVA 20%</t>
  </si>
  <si>
    <t>SALLE 13 - UNIVERSITE</t>
  </si>
  <si>
    <t>Rénovation d'une salle de réunion</t>
  </si>
  <si>
    <t>3.1.</t>
  </si>
  <si>
    <t>PLATRERIE</t>
  </si>
  <si>
    <t>Forfait</t>
  </si>
  <si>
    <t>Curage</t>
  </si>
  <si>
    <t>3.2.</t>
  </si>
  <si>
    <t>3.3.</t>
  </si>
  <si>
    <t>FAUX PLAFOND</t>
  </si>
  <si>
    <t>DOUBLAGE SUR OSSATURE</t>
  </si>
  <si>
    <t xml:space="preserve">MENUISERIES INTERIEURES / AGENCEMENT </t>
  </si>
  <si>
    <t>TRAVAUX DIVERS</t>
  </si>
  <si>
    <t>3.4.</t>
  </si>
  <si>
    <t>Pose des huisseries</t>
  </si>
  <si>
    <t>Sous Total PLATRERIE</t>
  </si>
  <si>
    <t>3.5.</t>
  </si>
  <si>
    <t xml:space="preserve">BLOC-PORTE </t>
  </si>
  <si>
    <t>3.5.1</t>
  </si>
  <si>
    <t>3.5.2</t>
  </si>
  <si>
    <t>3.6.</t>
  </si>
  <si>
    <t>AGENCEMENT</t>
  </si>
  <si>
    <t>3.6.1</t>
  </si>
  <si>
    <t>3.6.2</t>
  </si>
  <si>
    <t>3.6.3</t>
  </si>
  <si>
    <t xml:space="preserve">Placard technique </t>
  </si>
  <si>
    <t>Vitrophanie</t>
  </si>
  <si>
    <t>OUVRAGE DIVERS</t>
  </si>
  <si>
    <t>3.7.</t>
  </si>
  <si>
    <t>3.7.1</t>
  </si>
  <si>
    <t>3.7.2</t>
  </si>
  <si>
    <t>Butoirs</t>
  </si>
  <si>
    <t>Plinthes</t>
  </si>
  <si>
    <t xml:space="preserve">Sous Total MENUISERIES INTERIEURES / AGENCEMENT </t>
  </si>
  <si>
    <t>Doublage phonique</t>
  </si>
  <si>
    <t>Doublage gaine</t>
  </si>
  <si>
    <t>Isolation faux plafond</t>
  </si>
  <si>
    <t>3.3.1</t>
  </si>
  <si>
    <t>3.3.2</t>
  </si>
  <si>
    <t>3.3.3</t>
  </si>
  <si>
    <t>Barrière acoustique en plenum</t>
  </si>
  <si>
    <t>Bloc-Porte de distribution 90x210</t>
  </si>
  <si>
    <t>3.8.1</t>
  </si>
  <si>
    <t>23 Avenue Albert Einstein, 17000 La Rochelle</t>
  </si>
  <si>
    <t>DPGF LOT 01 - PLATRERIE / FAUX-PLAFOND / DOUBLAGE</t>
  </si>
  <si>
    <t>Faux plafond mineral suspendu - 600x600</t>
  </si>
  <si>
    <t>Bloc-Porte de distribution 120x210 + Chassis fixe</t>
  </si>
  <si>
    <t xml:space="preserve">Quincaillerie </t>
  </si>
  <si>
    <t>Panneau mural Inscriptible</t>
  </si>
  <si>
    <t>CHIFFRAGE EN VARIANTE</t>
  </si>
  <si>
    <t>Faux plafond Fibre bois - 1200x600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</si>
</sst>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0" fontId="2" fillId="3" borderId="28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164" fontId="3" fillId="0" borderId="2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24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5" fontId="2" fillId="4" borderId="25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4" borderId="24" xfId="0" applyFill="1" applyBorder="1" applyAlignment="1">
      <alignment vertical="center"/>
    </xf>
    <xf numFmtId="0" fontId="0" fillId="4" borderId="27" xfId="0" applyFill="1" applyBorder="1" applyAlignment="1">
      <alignment vertical="center"/>
    </xf>
    <xf numFmtId="165" fontId="2" fillId="4" borderId="36" xfId="0" applyNumberFormat="1" applyFont="1" applyFill="1" applyBorder="1" applyAlignment="1">
      <alignment vertical="center"/>
    </xf>
    <xf numFmtId="0" fontId="0" fillId="4" borderId="37" xfId="0" applyFill="1" applyBorder="1" applyAlignment="1">
      <alignment vertical="center"/>
    </xf>
    <xf numFmtId="164" fontId="2" fillId="4" borderId="40" xfId="0" applyNumberFormat="1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2" fillId="3" borderId="41" xfId="0" applyFont="1" applyFill="1" applyBorder="1" applyAlignment="1">
      <alignment vertical="center"/>
    </xf>
    <xf numFmtId="164" fontId="0" fillId="3" borderId="42" xfId="0" applyNumberForma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4" borderId="14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30" xfId="0" applyFont="1" applyFill="1" applyBorder="1" applyAlignment="1">
      <alignment horizontal="left" vertical="center"/>
    </xf>
    <xf numFmtId="0" fontId="2" fillId="4" borderId="3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3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242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3802C-E2E1-494A-951F-4CCBF56CED57}">
  <sheetPr>
    <pageSetUpPr fitToPage="1"/>
  </sheetPr>
  <dimension ref="A1:K54"/>
  <sheetViews>
    <sheetView tabSelected="1" topLeftCell="A4" zoomScaleNormal="115" workbookViewId="0">
      <selection activeCell="F44" sqref="F44"/>
    </sheetView>
  </sheetViews>
  <sheetFormatPr baseColWidth="10" defaultRowHeight="15" x14ac:dyDescent="0.2"/>
  <cols>
    <col min="1" max="1" width="9.6640625" customWidth="1"/>
    <col min="2" max="5" width="12.6640625" customWidth="1"/>
    <col min="6" max="6" width="8.6640625" customWidth="1"/>
    <col min="7" max="7" width="9.6640625" customWidth="1"/>
    <col min="8" max="8" width="12.6640625" customWidth="1"/>
    <col min="9" max="9" width="15.6640625" customWidth="1"/>
    <col min="11" max="12" width="11.33203125" bestFit="1" customWidth="1"/>
  </cols>
  <sheetData>
    <row r="1" spans="1:9" ht="16" thickBot="1" x14ac:dyDescent="0.25"/>
    <row r="2" spans="1:9" ht="19" x14ac:dyDescent="0.25">
      <c r="A2" s="93" t="s">
        <v>16</v>
      </c>
      <c r="B2" s="94"/>
      <c r="C2" s="94"/>
      <c r="D2" s="94"/>
      <c r="E2" s="94"/>
      <c r="F2" s="94"/>
      <c r="G2" s="94"/>
      <c r="H2" s="94"/>
      <c r="I2" s="95"/>
    </row>
    <row r="3" spans="1:9" x14ac:dyDescent="0.2">
      <c r="A3" s="96" t="s">
        <v>17</v>
      </c>
      <c r="B3" s="97"/>
      <c r="C3" s="97"/>
      <c r="D3" s="97"/>
      <c r="E3" s="97"/>
      <c r="F3" s="97"/>
      <c r="G3" s="97"/>
      <c r="H3" s="97"/>
      <c r="I3" s="98"/>
    </row>
    <row r="4" spans="1:9" ht="16" thickBot="1" x14ac:dyDescent="0.25">
      <c r="A4" s="99" t="s">
        <v>58</v>
      </c>
      <c r="B4" s="100"/>
      <c r="C4" s="100"/>
      <c r="D4" s="100"/>
      <c r="E4" s="100"/>
      <c r="F4" s="100"/>
      <c r="G4" s="100"/>
      <c r="H4" s="100"/>
      <c r="I4" s="101"/>
    </row>
    <row r="5" spans="1:9" x14ac:dyDescent="0.2">
      <c r="A5" s="97"/>
      <c r="B5" s="97"/>
      <c r="C5" s="97"/>
      <c r="D5" s="97"/>
      <c r="E5" s="97"/>
      <c r="F5" s="97"/>
      <c r="G5" s="97"/>
      <c r="H5" s="97"/>
      <c r="I5" s="97"/>
    </row>
    <row r="6" spans="1:9" ht="16" x14ac:dyDescent="0.2">
      <c r="A6" s="102" t="s">
        <v>59</v>
      </c>
      <c r="B6" s="103"/>
      <c r="C6" s="103"/>
      <c r="D6" s="103"/>
      <c r="E6" s="103"/>
      <c r="F6" s="103"/>
      <c r="G6" s="103"/>
      <c r="H6" s="103"/>
      <c r="I6" s="104"/>
    </row>
    <row r="7" spans="1:9" x14ac:dyDescent="0.2">
      <c r="A7" s="16"/>
      <c r="B7" s="16"/>
      <c r="C7" s="16"/>
      <c r="D7" s="16"/>
      <c r="E7" s="16"/>
      <c r="F7" s="16"/>
      <c r="G7" s="16"/>
      <c r="H7" s="16"/>
      <c r="I7" s="16"/>
    </row>
    <row r="8" spans="1:9" ht="53" customHeight="1" x14ac:dyDescent="0.2">
      <c r="A8" s="87" t="s">
        <v>14</v>
      </c>
      <c r="B8" s="87"/>
      <c r="C8" s="87"/>
      <c r="D8" s="87"/>
      <c r="E8" s="87"/>
      <c r="F8" s="87"/>
      <c r="G8" s="87"/>
      <c r="H8" s="87"/>
      <c r="I8" s="87"/>
    </row>
    <row r="9" spans="1:9" ht="16" thickBot="1" x14ac:dyDescent="0.25">
      <c r="A9" s="17"/>
      <c r="B9" s="17"/>
      <c r="C9" s="17"/>
      <c r="D9" s="17"/>
      <c r="E9" s="17"/>
      <c r="F9" s="17"/>
      <c r="G9" s="17"/>
      <c r="H9" s="17"/>
      <c r="I9" s="17"/>
    </row>
    <row r="10" spans="1:9" ht="15" customHeight="1" x14ac:dyDescent="0.2">
      <c r="A10" s="32" t="s">
        <v>3</v>
      </c>
      <c r="B10" s="105" t="s">
        <v>2</v>
      </c>
      <c r="C10" s="106"/>
      <c r="D10" s="106"/>
      <c r="E10" s="107"/>
      <c r="F10" s="33" t="s">
        <v>1</v>
      </c>
      <c r="G10" s="33" t="s">
        <v>0</v>
      </c>
      <c r="H10" s="33" t="s">
        <v>9</v>
      </c>
      <c r="I10" s="34" t="s">
        <v>10</v>
      </c>
    </row>
    <row r="11" spans="1:9" x14ac:dyDescent="0.2">
      <c r="A11" s="12"/>
      <c r="B11" s="91" t="s">
        <v>19</v>
      </c>
      <c r="C11" s="91"/>
      <c r="D11" s="91"/>
      <c r="E11" s="91"/>
      <c r="F11" s="48"/>
      <c r="G11" s="49"/>
      <c r="H11" s="50"/>
      <c r="I11" s="22"/>
    </row>
    <row r="12" spans="1:9" x14ac:dyDescent="0.2">
      <c r="A12" s="8"/>
      <c r="B12" s="88"/>
      <c r="C12" s="89"/>
      <c r="D12" s="89"/>
      <c r="E12" s="90"/>
      <c r="F12" s="15"/>
      <c r="G12" s="15"/>
      <c r="H12" s="15"/>
      <c r="I12" s="14"/>
    </row>
    <row r="13" spans="1:9" x14ac:dyDescent="0.2">
      <c r="A13" s="8" t="s">
        <v>18</v>
      </c>
      <c r="B13" s="92" t="s">
        <v>21</v>
      </c>
      <c r="C13" s="92"/>
      <c r="D13" s="92"/>
      <c r="E13" s="92"/>
      <c r="F13" s="19" t="s">
        <v>20</v>
      </c>
      <c r="G13" s="36">
        <v>1</v>
      </c>
      <c r="H13" s="38"/>
      <c r="I13" s="14">
        <f t="shared" ref="I13" si="0">G13*H13</f>
        <v>0</v>
      </c>
    </row>
    <row r="14" spans="1:9" x14ac:dyDescent="0.2">
      <c r="A14" s="8"/>
      <c r="B14" s="37"/>
      <c r="C14" s="37"/>
      <c r="D14" s="37"/>
      <c r="E14" s="37"/>
      <c r="F14" s="38"/>
      <c r="G14" s="36"/>
      <c r="H14" s="38"/>
      <c r="I14" s="14"/>
    </row>
    <row r="15" spans="1:9" ht="14.25" customHeight="1" x14ac:dyDescent="0.2">
      <c r="A15" s="8" t="s">
        <v>22</v>
      </c>
      <c r="B15" s="86" t="s">
        <v>25</v>
      </c>
      <c r="C15" s="86"/>
      <c r="D15" s="86"/>
      <c r="E15" s="86"/>
      <c r="F15" s="19"/>
      <c r="G15" s="20"/>
      <c r="H15" s="21"/>
      <c r="I15" s="14"/>
    </row>
    <row r="16" spans="1:9" ht="14.25" customHeight="1" x14ac:dyDescent="0.2">
      <c r="A16" s="18" t="s">
        <v>11</v>
      </c>
      <c r="B16" s="54" t="s">
        <v>49</v>
      </c>
      <c r="C16" s="55"/>
      <c r="D16" s="55"/>
      <c r="E16" s="56"/>
      <c r="F16" s="19" t="s">
        <v>8</v>
      </c>
      <c r="G16" s="20">
        <v>37.200000000000003</v>
      </c>
      <c r="H16" s="21"/>
      <c r="I16" s="14">
        <f t="shared" ref="I16" si="1">G16*H16</f>
        <v>0</v>
      </c>
    </row>
    <row r="17" spans="1:11" ht="14.25" customHeight="1" x14ac:dyDescent="0.2">
      <c r="A17" s="18" t="s">
        <v>12</v>
      </c>
      <c r="B17" s="54" t="s">
        <v>50</v>
      </c>
      <c r="C17" s="55"/>
      <c r="D17" s="55"/>
      <c r="E17" s="56"/>
      <c r="F17" s="19" t="s">
        <v>8</v>
      </c>
      <c r="G17" s="20">
        <v>6.9</v>
      </c>
      <c r="H17" s="21"/>
      <c r="I17" s="14">
        <f t="shared" ref="I17" si="2">G17*H17</f>
        <v>0</v>
      </c>
    </row>
    <row r="18" spans="1:11" ht="14.25" customHeight="1" x14ac:dyDescent="0.2">
      <c r="A18" s="18"/>
      <c r="B18" s="26"/>
      <c r="C18" s="26"/>
      <c r="D18" s="26"/>
      <c r="E18" s="26"/>
      <c r="F18" s="19"/>
      <c r="G18" s="20"/>
      <c r="H18" s="21"/>
      <c r="I18" s="14"/>
    </row>
    <row r="19" spans="1:11" ht="14.25" customHeight="1" x14ac:dyDescent="0.2">
      <c r="A19" s="8" t="s">
        <v>23</v>
      </c>
      <c r="B19" s="86" t="s">
        <v>24</v>
      </c>
      <c r="C19" s="86"/>
      <c r="D19" s="86"/>
      <c r="E19" s="86"/>
      <c r="F19" s="19"/>
      <c r="G19" s="20"/>
      <c r="H19" s="21"/>
      <c r="I19" s="14"/>
    </row>
    <row r="20" spans="1:11" ht="14.25" customHeight="1" x14ac:dyDescent="0.2">
      <c r="A20" s="18" t="s">
        <v>52</v>
      </c>
      <c r="B20" s="54" t="s">
        <v>60</v>
      </c>
      <c r="C20" s="55"/>
      <c r="D20" s="55"/>
      <c r="E20" s="56"/>
      <c r="F20" s="19" t="s">
        <v>8</v>
      </c>
      <c r="G20" s="20">
        <v>72.25</v>
      </c>
      <c r="H20" s="21"/>
      <c r="I20" s="14">
        <f t="shared" ref="I20:I21" si="3">G20*H20</f>
        <v>0</v>
      </c>
    </row>
    <row r="21" spans="1:11" ht="14.25" customHeight="1" x14ac:dyDescent="0.2">
      <c r="A21" s="18" t="s">
        <v>53</v>
      </c>
      <c r="B21" s="54" t="s">
        <v>51</v>
      </c>
      <c r="C21" s="55"/>
      <c r="D21" s="55"/>
      <c r="E21" s="56"/>
      <c r="F21" s="19" t="s">
        <v>8</v>
      </c>
      <c r="G21" s="20">
        <v>17.5</v>
      </c>
      <c r="H21" s="21"/>
      <c r="I21" s="14">
        <f t="shared" si="3"/>
        <v>0</v>
      </c>
    </row>
    <row r="22" spans="1:11" ht="14.25" customHeight="1" x14ac:dyDescent="0.2">
      <c r="A22" s="18" t="s">
        <v>54</v>
      </c>
      <c r="B22" s="54" t="s">
        <v>55</v>
      </c>
      <c r="C22" s="55"/>
      <c r="D22" s="55"/>
      <c r="E22" s="56"/>
      <c r="F22" s="19" t="s">
        <v>8</v>
      </c>
      <c r="G22" s="20">
        <v>7.9</v>
      </c>
      <c r="H22" s="21"/>
      <c r="I22" s="14">
        <f t="shared" ref="I22" si="4">G22*H22</f>
        <v>0</v>
      </c>
    </row>
    <row r="23" spans="1:11" ht="14.25" customHeight="1" x14ac:dyDescent="0.2">
      <c r="A23" s="18"/>
      <c r="B23" s="26"/>
      <c r="C23" s="26"/>
      <c r="D23" s="26"/>
      <c r="E23" s="26"/>
      <c r="F23" s="19"/>
      <c r="G23" s="20"/>
      <c r="H23" s="21"/>
      <c r="I23" s="14"/>
    </row>
    <row r="24" spans="1:11" ht="14.25" customHeight="1" x14ac:dyDescent="0.2">
      <c r="A24" s="8" t="s">
        <v>28</v>
      </c>
      <c r="B24" s="86" t="s">
        <v>27</v>
      </c>
      <c r="C24" s="86"/>
      <c r="D24" s="86"/>
      <c r="E24" s="86"/>
      <c r="F24" s="19"/>
      <c r="G24" s="20"/>
      <c r="H24" s="21"/>
      <c r="I24" s="14"/>
    </row>
    <row r="25" spans="1:11" ht="14.25" customHeight="1" x14ac:dyDescent="0.2">
      <c r="A25" s="18" t="s">
        <v>13</v>
      </c>
      <c r="B25" s="54" t="s">
        <v>29</v>
      </c>
      <c r="C25" s="55"/>
      <c r="D25" s="55"/>
      <c r="E25" s="56"/>
      <c r="F25" s="19" t="s">
        <v>6</v>
      </c>
      <c r="G25" s="20">
        <v>2</v>
      </c>
      <c r="H25" s="21"/>
      <c r="I25" s="14">
        <f t="shared" ref="I25" si="5">G25*H25</f>
        <v>0</v>
      </c>
    </row>
    <row r="26" spans="1:11" x14ac:dyDescent="0.2">
      <c r="A26" s="8"/>
      <c r="B26" s="82"/>
      <c r="C26" s="82"/>
      <c r="D26" s="82"/>
      <c r="E26" s="82"/>
      <c r="F26" s="3"/>
      <c r="G26" s="4"/>
      <c r="H26" s="5"/>
      <c r="I26" s="7"/>
      <c r="K26" s="2"/>
    </row>
    <row r="27" spans="1:11" x14ac:dyDescent="0.2">
      <c r="A27" s="8"/>
      <c r="B27" s="84" t="s">
        <v>30</v>
      </c>
      <c r="C27" s="84"/>
      <c r="D27" s="84"/>
      <c r="E27" s="84"/>
      <c r="F27" s="64"/>
      <c r="G27" s="65"/>
      <c r="H27" s="66"/>
      <c r="I27" s="23">
        <f>SUM(I13:I26)</f>
        <v>0</v>
      </c>
    </row>
    <row r="28" spans="1:11" x14ac:dyDescent="0.2">
      <c r="A28" s="13"/>
      <c r="B28" s="79"/>
      <c r="C28" s="80"/>
      <c r="D28" s="80"/>
      <c r="E28" s="81"/>
      <c r="F28" s="76"/>
      <c r="G28" s="77"/>
      <c r="H28" s="78"/>
      <c r="I28" s="11"/>
    </row>
    <row r="29" spans="1:11" x14ac:dyDescent="0.2">
      <c r="A29" s="12"/>
      <c r="B29" s="47" t="s">
        <v>26</v>
      </c>
      <c r="C29" s="47"/>
      <c r="D29" s="47"/>
      <c r="E29" s="47"/>
      <c r="F29" s="48"/>
      <c r="G29" s="49"/>
      <c r="H29" s="50"/>
      <c r="I29" s="22"/>
    </row>
    <row r="30" spans="1:11" x14ac:dyDescent="0.2">
      <c r="A30" s="8"/>
      <c r="B30" s="85"/>
      <c r="C30" s="85"/>
      <c r="D30" s="85"/>
      <c r="E30" s="85"/>
      <c r="F30" s="6"/>
      <c r="G30" s="4"/>
      <c r="H30" s="9"/>
      <c r="I30" s="10"/>
    </row>
    <row r="31" spans="1:11" x14ac:dyDescent="0.2">
      <c r="A31" s="8" t="s">
        <v>31</v>
      </c>
      <c r="B31" s="86" t="s">
        <v>32</v>
      </c>
      <c r="C31" s="86"/>
      <c r="D31" s="86"/>
      <c r="E31" s="86"/>
      <c r="F31" s="19"/>
      <c r="G31" s="20"/>
      <c r="H31" s="21"/>
      <c r="I31" s="14"/>
    </row>
    <row r="32" spans="1:11" x14ac:dyDescent="0.2">
      <c r="A32" s="18" t="s">
        <v>33</v>
      </c>
      <c r="B32" s="54" t="s">
        <v>56</v>
      </c>
      <c r="C32" s="55"/>
      <c r="D32" s="55"/>
      <c r="E32" s="56"/>
      <c r="F32" s="19" t="s">
        <v>6</v>
      </c>
      <c r="G32" s="20">
        <v>1</v>
      </c>
      <c r="H32" s="21"/>
      <c r="I32" s="14">
        <f t="shared" ref="I32" si="6">G32*H32</f>
        <v>0</v>
      </c>
    </row>
    <row r="33" spans="1:9" x14ac:dyDescent="0.2">
      <c r="A33" s="18" t="s">
        <v>34</v>
      </c>
      <c r="B33" s="54" t="s">
        <v>61</v>
      </c>
      <c r="C33" s="55"/>
      <c r="D33" s="55"/>
      <c r="E33" s="56"/>
      <c r="F33" s="19" t="s">
        <v>6</v>
      </c>
      <c r="G33" s="20">
        <v>1</v>
      </c>
      <c r="H33" s="21"/>
      <c r="I33" s="14">
        <f t="shared" ref="I33" si="7">G33*H33</f>
        <v>0</v>
      </c>
    </row>
    <row r="34" spans="1:9" x14ac:dyDescent="0.2">
      <c r="A34" s="18" t="s">
        <v>34</v>
      </c>
      <c r="B34" s="54" t="s">
        <v>62</v>
      </c>
      <c r="C34" s="55"/>
      <c r="D34" s="55"/>
      <c r="E34" s="56"/>
      <c r="F34" s="19" t="s">
        <v>6</v>
      </c>
      <c r="G34" s="20">
        <v>2</v>
      </c>
      <c r="H34" s="21"/>
      <c r="I34" s="14">
        <f t="shared" ref="I34" si="8">G34*H34</f>
        <v>0</v>
      </c>
    </row>
    <row r="35" spans="1:9" x14ac:dyDescent="0.2">
      <c r="A35" s="8"/>
      <c r="B35" s="35"/>
      <c r="C35" s="35"/>
      <c r="D35" s="35"/>
      <c r="E35" s="35"/>
      <c r="F35" s="6"/>
      <c r="G35" s="4"/>
      <c r="H35" s="9"/>
      <c r="I35" s="10"/>
    </row>
    <row r="36" spans="1:9" x14ac:dyDescent="0.2">
      <c r="A36" s="8" t="s">
        <v>35</v>
      </c>
      <c r="B36" s="86" t="s">
        <v>36</v>
      </c>
      <c r="C36" s="86"/>
      <c r="D36" s="86"/>
      <c r="E36" s="86"/>
      <c r="F36" s="19"/>
      <c r="G36" s="20"/>
      <c r="H36" s="21"/>
      <c r="I36" s="14"/>
    </row>
    <row r="37" spans="1:9" x14ac:dyDescent="0.2">
      <c r="A37" s="18" t="s">
        <v>37</v>
      </c>
      <c r="B37" s="54" t="s">
        <v>40</v>
      </c>
      <c r="C37" s="55"/>
      <c r="D37" s="55"/>
      <c r="E37" s="56"/>
      <c r="F37" s="19" t="s">
        <v>6</v>
      </c>
      <c r="G37" s="20">
        <v>1</v>
      </c>
      <c r="H37" s="21"/>
      <c r="I37" s="14">
        <f t="shared" ref="I37:I39" si="9">G37*H37</f>
        <v>0</v>
      </c>
    </row>
    <row r="38" spans="1:9" x14ac:dyDescent="0.2">
      <c r="A38" s="18" t="s">
        <v>38</v>
      </c>
      <c r="B38" s="54" t="s">
        <v>41</v>
      </c>
      <c r="C38" s="55"/>
      <c r="D38" s="55"/>
      <c r="E38" s="56"/>
      <c r="F38" s="19" t="s">
        <v>8</v>
      </c>
      <c r="G38" s="20">
        <v>3.96</v>
      </c>
      <c r="H38" s="21"/>
      <c r="I38" s="14">
        <f t="shared" si="9"/>
        <v>0</v>
      </c>
    </row>
    <row r="39" spans="1:9" x14ac:dyDescent="0.2">
      <c r="A39" s="18" t="s">
        <v>39</v>
      </c>
      <c r="B39" s="54" t="s">
        <v>63</v>
      </c>
      <c r="C39" s="55"/>
      <c r="D39" s="55"/>
      <c r="E39" s="56"/>
      <c r="F39" s="19" t="s">
        <v>8</v>
      </c>
      <c r="G39" s="4">
        <v>10</v>
      </c>
      <c r="H39" s="9"/>
      <c r="I39" s="14">
        <f t="shared" si="9"/>
        <v>0</v>
      </c>
    </row>
    <row r="40" spans="1:9" x14ac:dyDescent="0.2">
      <c r="A40" s="8"/>
      <c r="B40" s="35"/>
      <c r="C40" s="35"/>
      <c r="D40" s="35"/>
      <c r="E40" s="35"/>
      <c r="F40" s="6"/>
      <c r="G40" s="4"/>
      <c r="H40" s="9"/>
      <c r="I40" s="10"/>
    </row>
    <row r="41" spans="1:9" x14ac:dyDescent="0.2">
      <c r="A41" s="8" t="s">
        <v>43</v>
      </c>
      <c r="B41" s="86" t="s">
        <v>42</v>
      </c>
      <c r="C41" s="86"/>
      <c r="D41" s="86"/>
      <c r="E41" s="86"/>
      <c r="F41" s="19"/>
      <c r="G41" s="20"/>
      <c r="H41" s="21"/>
      <c r="I41" s="14"/>
    </row>
    <row r="42" spans="1:9" x14ac:dyDescent="0.2">
      <c r="A42" s="18" t="s">
        <v>44</v>
      </c>
      <c r="B42" s="54" t="s">
        <v>46</v>
      </c>
      <c r="C42" s="55"/>
      <c r="D42" s="55"/>
      <c r="E42" s="56"/>
      <c r="F42" s="19" t="s">
        <v>6</v>
      </c>
      <c r="G42" s="20">
        <v>2</v>
      </c>
      <c r="H42" s="21"/>
      <c r="I42" s="14">
        <f t="shared" ref="I42:I43" si="10">G42*H42</f>
        <v>0</v>
      </c>
    </row>
    <row r="43" spans="1:9" x14ac:dyDescent="0.2">
      <c r="A43" s="18" t="s">
        <v>45</v>
      </c>
      <c r="B43" s="54" t="s">
        <v>47</v>
      </c>
      <c r="C43" s="55"/>
      <c r="D43" s="55"/>
      <c r="E43" s="56"/>
      <c r="F43" s="19" t="s">
        <v>7</v>
      </c>
      <c r="G43" s="20">
        <v>36.25</v>
      </c>
      <c r="H43" s="21"/>
      <c r="I43" s="14">
        <f t="shared" si="10"/>
        <v>0</v>
      </c>
    </row>
    <row r="44" spans="1:9" x14ac:dyDescent="0.2">
      <c r="A44" s="8"/>
      <c r="B44" s="82"/>
      <c r="C44" s="82"/>
      <c r="D44" s="82"/>
      <c r="E44" s="82"/>
      <c r="F44" s="3"/>
      <c r="G44" s="4"/>
      <c r="H44" s="5"/>
      <c r="I44" s="7"/>
    </row>
    <row r="45" spans="1:9" x14ac:dyDescent="0.2">
      <c r="A45" s="8"/>
      <c r="B45" s="83" t="s">
        <v>48</v>
      </c>
      <c r="C45" s="84"/>
      <c r="D45" s="84"/>
      <c r="E45" s="84"/>
      <c r="F45" s="64"/>
      <c r="G45" s="65"/>
      <c r="H45" s="66"/>
      <c r="I45" s="23">
        <f>SUM(I31:I43)</f>
        <v>0</v>
      </c>
    </row>
    <row r="46" spans="1:9" x14ac:dyDescent="0.2">
      <c r="A46" s="8"/>
      <c r="B46" s="51"/>
      <c r="C46" s="52"/>
      <c r="D46" s="52"/>
      <c r="E46" s="53"/>
      <c r="F46" s="41"/>
      <c r="G46" s="42"/>
      <c r="H46" s="43"/>
      <c r="I46" s="44"/>
    </row>
    <row r="47" spans="1:9" x14ac:dyDescent="0.2">
      <c r="A47" s="45"/>
      <c r="B47" s="47" t="s">
        <v>64</v>
      </c>
      <c r="C47" s="47"/>
      <c r="D47" s="47"/>
      <c r="E47" s="47"/>
      <c r="F47" s="48"/>
      <c r="G47" s="49"/>
      <c r="H47" s="50"/>
      <c r="I47" s="46"/>
    </row>
    <row r="48" spans="1:9" x14ac:dyDescent="0.2">
      <c r="A48" s="8"/>
      <c r="B48" s="39"/>
      <c r="C48" s="40"/>
      <c r="D48" s="40"/>
      <c r="E48" s="40"/>
      <c r="F48" s="41"/>
      <c r="G48" s="108"/>
      <c r="H48" s="43"/>
      <c r="I48" s="44"/>
    </row>
    <row r="49" spans="1:11" x14ac:dyDescent="0.2">
      <c r="A49" s="8" t="s">
        <v>57</v>
      </c>
      <c r="B49" s="54" t="s">
        <v>65</v>
      </c>
      <c r="C49" s="55"/>
      <c r="D49" s="55"/>
      <c r="E49" s="56"/>
      <c r="F49" s="19" t="s">
        <v>8</v>
      </c>
      <c r="G49" s="20">
        <v>72.25</v>
      </c>
      <c r="H49" s="21"/>
      <c r="I49" s="14">
        <f t="shared" ref="I49" si="11">G49*H49</f>
        <v>0</v>
      </c>
    </row>
    <row r="50" spans="1:11" x14ac:dyDescent="0.2">
      <c r="A50" s="13"/>
      <c r="B50" s="79"/>
      <c r="C50" s="80"/>
      <c r="D50" s="80"/>
      <c r="E50" s="81"/>
      <c r="F50" s="3"/>
      <c r="G50" s="4"/>
      <c r="H50" s="5"/>
      <c r="I50" s="11"/>
    </row>
    <row r="51" spans="1:11" ht="16" thickBot="1" x14ac:dyDescent="0.25">
      <c r="A51" s="8"/>
      <c r="B51" s="51"/>
      <c r="C51" s="52"/>
      <c r="D51" s="52"/>
      <c r="E51" s="53"/>
      <c r="F51" s="64"/>
      <c r="G51" s="65"/>
      <c r="H51" s="66"/>
      <c r="I51" s="24"/>
    </row>
    <row r="52" spans="1:11" x14ac:dyDescent="0.2">
      <c r="A52" s="30"/>
      <c r="B52" s="73" t="s">
        <v>4</v>
      </c>
      <c r="C52" s="74"/>
      <c r="D52" s="74"/>
      <c r="E52" s="75"/>
      <c r="F52" s="57"/>
      <c r="G52" s="58"/>
      <c r="H52" s="58"/>
      <c r="I52" s="31">
        <f>I27+I45+I49</f>
        <v>0</v>
      </c>
    </row>
    <row r="53" spans="1:11" x14ac:dyDescent="0.2">
      <c r="A53" s="27"/>
      <c r="B53" s="67" t="s">
        <v>15</v>
      </c>
      <c r="C53" s="68"/>
      <c r="D53" s="68"/>
      <c r="E53" s="69"/>
      <c r="F53" s="59"/>
      <c r="G53" s="60"/>
      <c r="H53" s="60"/>
      <c r="I53" s="25">
        <f>I52*1.2</f>
        <v>0</v>
      </c>
    </row>
    <row r="54" spans="1:11" ht="16" thickBot="1" x14ac:dyDescent="0.25">
      <c r="A54" s="28"/>
      <c r="B54" s="70" t="s">
        <v>5</v>
      </c>
      <c r="C54" s="71"/>
      <c r="D54" s="71"/>
      <c r="E54" s="72"/>
      <c r="F54" s="61"/>
      <c r="G54" s="62"/>
      <c r="H54" s="63"/>
      <c r="I54" s="29">
        <f>I52+I53</f>
        <v>0</v>
      </c>
      <c r="K54" s="1"/>
    </row>
  </sheetData>
  <mergeCells count="55">
    <mergeCell ref="B39:E39"/>
    <mergeCell ref="B41:E41"/>
    <mergeCell ref="B42:E42"/>
    <mergeCell ref="B10:E10"/>
    <mergeCell ref="B22:E22"/>
    <mergeCell ref="B33:E33"/>
    <mergeCell ref="A2:I2"/>
    <mergeCell ref="A3:I3"/>
    <mergeCell ref="A4:I4"/>
    <mergeCell ref="A5:I5"/>
    <mergeCell ref="A6:I6"/>
    <mergeCell ref="A8:I8"/>
    <mergeCell ref="B25:E25"/>
    <mergeCell ref="B12:E12"/>
    <mergeCell ref="B11:E11"/>
    <mergeCell ref="F27:H27"/>
    <mergeCell ref="B16:E16"/>
    <mergeCell ref="B17:E17"/>
    <mergeCell ref="F11:H11"/>
    <mergeCell ref="B27:E27"/>
    <mergeCell ref="B26:E26"/>
    <mergeCell ref="B15:E15"/>
    <mergeCell ref="B13:E13"/>
    <mergeCell ref="B19:E19"/>
    <mergeCell ref="B20:E20"/>
    <mergeCell ref="B21:E21"/>
    <mergeCell ref="B24:E24"/>
    <mergeCell ref="F28:H28"/>
    <mergeCell ref="B28:E28"/>
    <mergeCell ref="B44:E44"/>
    <mergeCell ref="B50:E50"/>
    <mergeCell ref="F45:H45"/>
    <mergeCell ref="B45:E45"/>
    <mergeCell ref="B30:E30"/>
    <mergeCell ref="B43:E43"/>
    <mergeCell ref="F29:H29"/>
    <mergeCell ref="B29:E29"/>
    <mergeCell ref="B31:E31"/>
    <mergeCell ref="B32:E32"/>
    <mergeCell ref="B34:E34"/>
    <mergeCell ref="B36:E36"/>
    <mergeCell ref="B37:E37"/>
    <mergeCell ref="B38:E38"/>
    <mergeCell ref="F53:H53"/>
    <mergeCell ref="F54:H54"/>
    <mergeCell ref="F51:H51"/>
    <mergeCell ref="B53:E53"/>
    <mergeCell ref="B51:E51"/>
    <mergeCell ref="B54:E54"/>
    <mergeCell ref="B52:E52"/>
    <mergeCell ref="B47:E47"/>
    <mergeCell ref="F47:H47"/>
    <mergeCell ref="B46:E46"/>
    <mergeCell ref="B49:E49"/>
    <mergeCell ref="F52:H52"/>
  </mergeCells>
  <phoneticPr fontId="7" type="noConversion"/>
  <printOptions horizontalCentered="1"/>
  <pageMargins left="0.70866141732283472" right="0.70866141732283472" top="0.35433070866141736" bottom="0.55118110236220474" header="0.31496062992125984" footer="0.31496062992125984"/>
  <pageSetup paperSize="9" scale="81" orientation="portrait" r:id="rId1"/>
  <headerFooter>
    <oddHeader xml:space="preserve">&amp;C
</oddHeader>
    <oddFooter>&amp;L&amp;P&amp;R&amp;KC00000&amp;D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</vt:lpstr>
      <vt:lpstr>'LOT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Bastien</dc:creator>
  <cp:lastModifiedBy>Bastien BERNARD</cp:lastModifiedBy>
  <cp:lastPrinted>2023-08-21T16:06:26Z</cp:lastPrinted>
  <dcterms:created xsi:type="dcterms:W3CDTF">2023-06-12T13:05:17Z</dcterms:created>
  <dcterms:modified xsi:type="dcterms:W3CDTF">2025-12-18T14:40:17Z</dcterms:modified>
</cp:coreProperties>
</file>